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ageosvfs10g\健康増進課\今年度\健康増進課（東）\予防接種（第一）\050-定期予防接種\030-予防接種制度改正\20190201_風しん追加的対策\13.令和７年３月用請求書\"/>
    </mc:Choice>
  </mc:AlternateContent>
  <xr:revisionPtr revIDLastSave="0" documentId="13_ncr:1_{8E978497-F61B-4829-BCBD-EECFCCD2D61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28" i="1"/>
  <c r="H24" i="1"/>
  <c r="J27" i="1" l="1"/>
  <c r="J26" i="1"/>
  <c r="J25" i="1"/>
  <c r="J28" i="1" s="1"/>
  <c r="J19" i="1"/>
  <c r="J20" i="1"/>
  <c r="J21" i="1"/>
  <c r="J22" i="1"/>
  <c r="J23" i="1"/>
  <c r="J18" i="1"/>
  <c r="J24" i="1" l="1"/>
  <c r="J29" i="1"/>
  <c r="I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2" authorId="0" shapeId="0" xr:uid="{9A99A9FA-C4F1-45E8-9A07-7DA38CE80138}">
      <text>
        <r>
          <rPr>
            <b/>
            <sz val="9"/>
            <color indexed="81"/>
            <rFont val="MS P ゴシック"/>
            <family val="3"/>
            <charset val="128"/>
          </rPr>
          <t>請求先に応じて変更してください。
例１：○○市長様
例２：××町長様</t>
        </r>
      </text>
    </comment>
  </commentList>
</comments>
</file>

<file path=xl/sharedStrings.xml><?xml version="1.0" encoding="utf-8"?>
<sst xmlns="http://schemas.openxmlformats.org/spreadsheetml/2006/main" count="39" uniqueCount="38">
  <si>
    <t>市区町村番号</t>
    <rPh sb="0" eb="2">
      <t>シク</t>
    </rPh>
    <rPh sb="2" eb="4">
      <t>チョウソン</t>
    </rPh>
    <rPh sb="4" eb="6">
      <t>バンゴウ</t>
    </rPh>
    <phoneticPr fontId="2"/>
  </si>
  <si>
    <t>所在地</t>
    <rPh sb="0" eb="2">
      <t>ショザイ</t>
    </rPh>
    <rPh sb="2" eb="3">
      <t>チ</t>
    </rPh>
    <phoneticPr fontId="2"/>
  </si>
  <si>
    <t>　　　　</t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</si>
  <si>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</si>
  <si>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印</t>
    <rPh sb="0" eb="1">
      <t>イン</t>
    </rPh>
    <phoneticPr fontId="2"/>
  </si>
  <si>
    <t>電話番号</t>
    <rPh sb="0" eb="2">
      <t>デンワ</t>
    </rPh>
    <rPh sb="2" eb="4">
      <t>バンゴウ</t>
    </rPh>
    <phoneticPr fontId="2"/>
  </si>
  <si>
    <t>風しん対策　市区町村別請求書</t>
    <rPh sb="0" eb="1">
      <t>フウ</t>
    </rPh>
    <rPh sb="3" eb="5">
      <t>タイサク</t>
    </rPh>
    <rPh sb="6" eb="10">
      <t>シクチョウソン</t>
    </rPh>
    <rPh sb="10" eb="11">
      <t>ベツ</t>
    </rPh>
    <rPh sb="11" eb="14">
      <t>セイキュウショ</t>
    </rPh>
    <phoneticPr fontId="2"/>
  </si>
  <si>
    <t>医療機関・健診機関番号</t>
    <rPh sb="0" eb="2">
      <t>イリョウ</t>
    </rPh>
    <rPh sb="2" eb="4">
      <t>キカン</t>
    </rPh>
    <rPh sb="5" eb="7">
      <t>ケンシン</t>
    </rPh>
    <rPh sb="7" eb="9">
      <t>キカン</t>
    </rPh>
    <rPh sb="9" eb="11">
      <t>バンゴウ</t>
    </rPh>
    <phoneticPr fontId="2"/>
  </si>
  <si>
    <t>医療機関・健診機関名称</t>
    <rPh sb="0" eb="2">
      <t>イリョウ</t>
    </rPh>
    <rPh sb="2" eb="4">
      <t>キカン</t>
    </rPh>
    <rPh sb="5" eb="7">
      <t>ケンシン</t>
    </rPh>
    <rPh sb="7" eb="9">
      <t>キカン</t>
    </rPh>
    <rPh sb="9" eb="11">
      <t>メイショウ</t>
    </rPh>
    <phoneticPr fontId="2"/>
  </si>
  <si>
    <t>請求年月</t>
    <rPh sb="0" eb="2">
      <t>セイキュウ</t>
    </rPh>
    <rPh sb="2" eb="4">
      <t>ネンゲツ</t>
    </rPh>
    <phoneticPr fontId="2"/>
  </si>
  <si>
    <t>請求件数</t>
    <rPh sb="0" eb="2">
      <t>セイキュウ</t>
    </rPh>
    <rPh sb="2" eb="4">
      <t>ケンスウ</t>
    </rPh>
    <phoneticPr fontId="2"/>
  </si>
  <si>
    <t>抗体検査</t>
    <rPh sb="0" eb="2">
      <t>コウタイ</t>
    </rPh>
    <rPh sb="2" eb="4">
      <t>ケンサ</t>
    </rPh>
    <phoneticPr fontId="2"/>
  </si>
  <si>
    <t>①健診・HI法</t>
    <rPh sb="1" eb="3">
      <t>ケンシン</t>
    </rPh>
    <rPh sb="6" eb="7">
      <t>ホウ</t>
    </rPh>
    <phoneticPr fontId="2"/>
  </si>
  <si>
    <t>②健診・EIA法</t>
    <rPh sb="1" eb="3">
      <t>ケンシン</t>
    </rPh>
    <rPh sb="7" eb="8">
      <t>ホウ</t>
    </rPh>
    <phoneticPr fontId="2"/>
  </si>
  <si>
    <t>③HI法</t>
    <rPh sb="3" eb="4">
      <t>ホウ</t>
    </rPh>
    <phoneticPr fontId="2"/>
  </si>
  <si>
    <t>④EIA法</t>
    <rPh sb="4" eb="5">
      <t>ホウ</t>
    </rPh>
    <phoneticPr fontId="2"/>
  </si>
  <si>
    <t>⑤夜間休日・HI法</t>
    <rPh sb="1" eb="3">
      <t>ヤカン</t>
    </rPh>
    <rPh sb="3" eb="5">
      <t>キュウジツ</t>
    </rPh>
    <rPh sb="8" eb="9">
      <t>ホウ</t>
    </rPh>
    <phoneticPr fontId="2"/>
  </si>
  <si>
    <t>⑥夜間休日・EIA法</t>
    <rPh sb="1" eb="3">
      <t>ヤカン</t>
    </rPh>
    <rPh sb="3" eb="5">
      <t>キュウジツ</t>
    </rPh>
    <rPh sb="9" eb="10">
      <t>ホウ</t>
    </rPh>
    <phoneticPr fontId="2"/>
  </si>
  <si>
    <t>小計</t>
    <rPh sb="0" eb="2">
      <t>ショウケイ</t>
    </rPh>
    <phoneticPr fontId="2"/>
  </si>
  <si>
    <t>予防接種</t>
    <rPh sb="0" eb="2">
      <t>ヨボウ</t>
    </rPh>
    <rPh sb="2" eb="4">
      <t>セッシュ</t>
    </rPh>
    <phoneticPr fontId="2"/>
  </si>
  <si>
    <t>通常（MRワクチン）</t>
    <rPh sb="0" eb="2">
      <t>ツウジョウ</t>
    </rPh>
    <phoneticPr fontId="2"/>
  </si>
  <si>
    <t>通常（単独ワクチン）</t>
    <rPh sb="0" eb="2">
      <t>ツウジョウ</t>
    </rPh>
    <rPh sb="3" eb="5">
      <t>タンドク</t>
    </rPh>
    <phoneticPr fontId="2"/>
  </si>
  <si>
    <t>予診のみ</t>
    <rPh sb="0" eb="2">
      <t>ヨシン</t>
    </rPh>
    <phoneticPr fontId="2"/>
  </si>
  <si>
    <t>合計</t>
    <rPh sb="0" eb="2">
      <t>ゴウケイ</t>
    </rPh>
    <phoneticPr fontId="2"/>
  </si>
  <si>
    <t>単価（税込）</t>
    <rPh sb="0" eb="1">
      <t>タン</t>
    </rPh>
    <rPh sb="1" eb="2">
      <t>カ</t>
    </rPh>
    <rPh sb="3" eb="5">
      <t>ゼイコミ</t>
    </rPh>
    <phoneticPr fontId="2"/>
  </si>
  <si>
    <t>金額（税込）</t>
    <rPh sb="0" eb="1">
      <t>キン</t>
    </rPh>
    <rPh sb="1" eb="2">
      <t>ガク</t>
    </rPh>
    <rPh sb="3" eb="5">
      <t>ゼイコ</t>
    </rPh>
    <phoneticPr fontId="2"/>
  </si>
  <si>
    <t>令和　　　　年　　　　月　　　日</t>
    <rPh sb="0" eb="2">
      <t>レイワ</t>
    </rPh>
    <rPh sb="6" eb="7">
      <t>ネン</t>
    </rPh>
    <rPh sb="11" eb="12">
      <t>ガツ</t>
    </rPh>
    <rPh sb="15" eb="16">
      <t>ニチ</t>
    </rPh>
    <phoneticPr fontId="2"/>
  </si>
  <si>
    <t>　　支払請求金額　　　　　　　　　　　　　　　　　　　　円</t>
    <rPh sb="2" eb="4">
      <t>シハライ</t>
    </rPh>
    <rPh sb="4" eb="6">
      <t>セイキュウ</t>
    </rPh>
    <rPh sb="6" eb="8">
      <t>キンガク</t>
    </rPh>
    <rPh sb="28" eb="29">
      <t>エン</t>
    </rPh>
    <phoneticPr fontId="2"/>
  </si>
  <si>
    <t>上尾市長　畠山　稔　様</t>
    <rPh sb="0" eb="2">
      <t>アゲオ</t>
    </rPh>
    <rPh sb="2" eb="4">
      <t>シチョウ</t>
    </rPh>
    <rPh sb="3" eb="4">
      <t>チョウ</t>
    </rPh>
    <rPh sb="5" eb="7">
      <t>ハタケヤマ</t>
    </rPh>
    <rPh sb="8" eb="9">
      <t>ミノル</t>
    </rPh>
    <rPh sb="10" eb="11">
      <t>サマ</t>
    </rPh>
    <phoneticPr fontId="2"/>
  </si>
  <si>
    <t>信用金庫</t>
    <rPh sb="0" eb="4">
      <t>シンヨウキンコ</t>
    </rPh>
    <phoneticPr fontId="2"/>
  </si>
  <si>
    <t>銀行・組合</t>
    <rPh sb="0" eb="2">
      <t>ギンコウ</t>
    </rPh>
    <rPh sb="3" eb="5">
      <t>クミアイ</t>
    </rPh>
    <phoneticPr fontId="2"/>
  </si>
  <si>
    <t>支店</t>
    <rPh sb="0" eb="2">
      <t>シテン</t>
    </rPh>
    <phoneticPr fontId="2"/>
  </si>
  <si>
    <t>支所</t>
    <rPh sb="0" eb="2">
      <t>シショ</t>
    </rPh>
    <phoneticPr fontId="2"/>
  </si>
  <si>
    <t>（フリガナ）
口座名義</t>
    <rPh sb="7" eb="11">
      <t>コウザメイギ</t>
    </rPh>
    <phoneticPr fontId="2"/>
  </si>
  <si>
    <t>口座番号　（普通・当座）</t>
    <rPh sb="0" eb="4">
      <t>コウザバンゴウ</t>
    </rPh>
    <rPh sb="6" eb="8">
      <t>フツウ</t>
    </rPh>
    <rPh sb="9" eb="11">
      <t>トウザ</t>
    </rPh>
    <phoneticPr fontId="2"/>
  </si>
  <si>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</si>
  <si>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</si>
  <si>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口座振替</t>
    <rPh sb="0" eb="2">
      <t>コウザ</t>
    </rPh>
    <rPh sb="2" eb="4">
      <t>フリカエ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</si>
</sst>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4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/>
    <xf numFmtId="0" fontId="5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quotePrefix="1" applyFont="1" applyFill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right"/>
    </xf>
    <xf numFmtId="38" fontId="6" fillId="0" borderId="11" xfId="1" applyFont="1" applyBorder="1" applyAlignment="1"/>
    <xf numFmtId="38" fontId="6" fillId="0" borderId="12" xfId="1" applyFont="1" applyBorder="1" applyAlignment="1"/>
    <xf numFmtId="176" fontId="6" fillId="2" borderId="1" xfId="0" applyNumberFormat="1" applyFont="1" applyFill="1" applyBorder="1" applyAlignment="1">
      <alignment horizontal="right"/>
    </xf>
    <xf numFmtId="38" fontId="6" fillId="0" borderId="17" xfId="1" applyFont="1" applyBorder="1" applyAlignment="1"/>
    <xf numFmtId="38" fontId="6" fillId="0" borderId="18" xfId="1" applyFont="1" applyBorder="1" applyAlignment="1"/>
    <xf numFmtId="38" fontId="6" fillId="0" borderId="19" xfId="1" applyFont="1" applyBorder="1" applyAlignment="1"/>
    <xf numFmtId="38" fontId="6" fillId="0" borderId="1" xfId="1" applyFont="1" applyBorder="1" applyAlignment="1"/>
    <xf numFmtId="176" fontId="6" fillId="2" borderId="22" xfId="0" applyNumberFormat="1" applyFont="1" applyFill="1" applyBorder="1" applyAlignment="1">
      <alignment horizontal="right"/>
    </xf>
    <xf numFmtId="38" fontId="6" fillId="0" borderId="23" xfId="1" applyFont="1" applyBorder="1" applyAlignment="1"/>
    <xf numFmtId="176" fontId="6" fillId="0" borderId="27" xfId="0" applyNumberFormat="1" applyFont="1" applyBorder="1" applyAlignment="1">
      <alignment horizontal="right"/>
    </xf>
    <xf numFmtId="38" fontId="6" fillId="0" borderId="28" xfId="1" applyFont="1" applyBorder="1" applyAlignment="1"/>
    <xf numFmtId="38" fontId="6" fillId="0" borderId="29" xfId="1" applyFont="1" applyBorder="1" applyAlignment="1"/>
    <xf numFmtId="38" fontId="6" fillId="2" borderId="30" xfId="0" applyNumberFormat="1" applyFont="1" applyFill="1" applyBorder="1" applyAlignment="1"/>
    <xf numFmtId="38" fontId="6" fillId="2" borderId="12" xfId="0" applyNumberFormat="1" applyFont="1" applyFill="1" applyBorder="1" applyAlignment="1"/>
    <xf numFmtId="176" fontId="6" fillId="2" borderId="33" xfId="0" applyNumberFormat="1" applyFont="1" applyFill="1" applyBorder="1" applyAlignment="1">
      <alignment horizontal="right"/>
    </xf>
    <xf numFmtId="38" fontId="6" fillId="2" borderId="34" xfId="0" applyNumberFormat="1" applyFont="1" applyFill="1" applyBorder="1" applyAlignment="1"/>
    <xf numFmtId="38" fontId="6" fillId="2" borderId="35" xfId="0" applyNumberFormat="1" applyFont="1" applyFill="1" applyBorder="1" applyAlignment="1"/>
    <xf numFmtId="38" fontId="6" fillId="2" borderId="38" xfId="0" applyNumberFormat="1" applyFont="1" applyFill="1" applyBorder="1" applyAlignment="1"/>
    <xf numFmtId="38" fontId="6" fillId="2" borderId="23" xfId="0" applyNumberFormat="1" applyFont="1" applyFill="1" applyBorder="1" applyAlignment="1"/>
    <xf numFmtId="0" fontId="6" fillId="0" borderId="42" xfId="0" applyFont="1" applyBorder="1" applyAlignment="1"/>
    <xf numFmtId="38" fontId="6" fillId="0" borderId="42" xfId="1" applyFont="1" applyBorder="1" applyAlignment="1"/>
    <xf numFmtId="0" fontId="0" fillId="0" borderId="0" xfId="0" applyAlignment="1">
      <alignment horizontal="right" vertical="top"/>
    </xf>
    <xf numFmtId="0" fontId="0" fillId="0" borderId="0" xfId="0" applyAlignment="1">
      <alignment horizontal="center"/>
    </xf>
    <xf numFmtId="0" fontId="0" fillId="0" borderId="44" xfId="0" applyBorder="1"/>
    <xf numFmtId="0" fontId="0" fillId="0" borderId="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45" xfId="0" applyBorder="1"/>
    <xf numFmtId="0" fontId="0" fillId="0" borderId="43" xfId="0" applyBorder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4" xfId="0" applyFont="1" applyBorder="1" applyAlignment="1">
      <alignment horizontal="center"/>
    </xf>
    <xf numFmtId="176" fontId="6" fillId="0" borderId="4" xfId="0" applyNumberFormat="1" applyFont="1" applyBorder="1" applyAlignment="1">
      <alignment horizontal="right"/>
    </xf>
    <xf numFmtId="38" fontId="6" fillId="0" borderId="4" xfId="1" applyFont="1" applyBorder="1" applyAlignment="1"/>
    <xf numFmtId="38" fontId="6" fillId="0" borderId="29" xfId="0" applyNumberFormat="1" applyFont="1" applyBorder="1" applyAlignment="1"/>
    <xf numFmtId="0" fontId="4" fillId="0" borderId="43" xfId="0" applyFon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38" fontId="7" fillId="0" borderId="44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7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6" fillId="0" borderId="2" xfId="0" applyFont="1" applyBorder="1" applyAlignment="1">
      <alignment horizontal="center"/>
    </xf>
    <xf numFmtId="0" fontId="5" fillId="0" borderId="0" xfId="0" applyFont="1" applyFill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6" fillId="0" borderId="43" xfId="0" applyFont="1" applyBorder="1" applyAlignment="1">
      <alignment horizontal="center"/>
    </xf>
    <xf numFmtId="0" fontId="6" fillId="0" borderId="44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tabSelected="1" topLeftCell="A13" workbookViewId="0">
      <selection activeCell="S31" sqref="S31"/>
    </sheetView>
  </sheetViews>
  <sheetFormatPr defaultRowHeight="18.75"/>
  <cols>
    <col min="1" max="6" width="4.5" customWidth="1"/>
    <col min="9" max="10" width="18" customWidth="1"/>
  </cols>
  <sheetData>
    <row r="1" spans="1:10" ht="42.75" customHeight="1">
      <c r="J1" s="34"/>
    </row>
    <row r="2" spans="1:10" ht="24">
      <c r="A2" s="74" t="s">
        <v>28</v>
      </c>
      <c r="B2" s="75"/>
      <c r="C2" s="75"/>
      <c r="D2" s="75"/>
      <c r="E2" s="75"/>
      <c r="F2" s="75"/>
      <c r="G2" s="1"/>
      <c r="H2" s="1"/>
      <c r="I2" s="53" t="s">
        <v>26</v>
      </c>
      <c r="J2" s="53"/>
    </row>
    <row r="3" spans="1:10" ht="19.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</row>
    <row r="4" spans="1:10" ht="19.5">
      <c r="A4" s="2">
        <v>1</v>
      </c>
      <c r="B4" s="2">
        <v>1</v>
      </c>
      <c r="C4" s="2">
        <v>2</v>
      </c>
      <c r="D4" s="2">
        <v>1</v>
      </c>
      <c r="E4" s="2">
        <v>9</v>
      </c>
      <c r="F4" s="2">
        <v>4</v>
      </c>
      <c r="G4" s="1"/>
      <c r="H4" s="1"/>
      <c r="I4" s="1"/>
      <c r="J4" s="1"/>
    </row>
    <row r="5" spans="1:10" ht="23.25" customHeight="1">
      <c r="A5" s="1"/>
      <c r="B5" s="1"/>
      <c r="C5" s="1"/>
      <c r="D5" s="1"/>
      <c r="E5" s="1"/>
      <c r="F5" s="1"/>
      <c r="G5" s="1"/>
      <c r="H5" s="1" t="s">
        <v>1</v>
      </c>
      <c r="I5" s="1"/>
      <c r="J5" s="1"/>
    </row>
    <row r="6" spans="1:10" ht="23.25" customHeight="1">
      <c r="A6" s="1" t="s">
        <v>2</v>
      </c>
      <c r="B6" s="1"/>
      <c r="C6" s="1"/>
      <c r="D6" s="1"/>
      <c r="E6" s="1"/>
      <c r="F6" s="1"/>
      <c r="G6" s="1"/>
      <c r="H6" s="1" t="s">
        <v>3</v>
      </c>
      <c r="I6" s="1"/>
      <c r="J6" s="3" t="s">
        <v>4</v>
      </c>
    </row>
    <row r="7" spans="1:10" ht="23.25" customHeight="1">
      <c r="A7" s="1"/>
      <c r="B7" s="1"/>
      <c r="C7" s="1"/>
      <c r="D7" s="1"/>
      <c r="E7" s="1"/>
      <c r="F7" s="1"/>
      <c r="G7" s="1"/>
      <c r="H7" s="1" t="s">
        <v>5</v>
      </c>
      <c r="I7" s="1"/>
      <c r="J7" s="1"/>
    </row>
    <row r="8" spans="1:10" ht="19.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20.25" thickBot="1">
      <c r="A9" s="76" t="s">
        <v>6</v>
      </c>
      <c r="B9" s="76"/>
      <c r="C9" s="76"/>
      <c r="D9" s="76"/>
      <c r="E9" s="76"/>
      <c r="F9" s="76"/>
      <c r="G9" s="76"/>
      <c r="H9" s="76"/>
      <c r="I9" s="76"/>
      <c r="J9" s="76"/>
    </row>
    <row r="10" spans="1:10" ht="20.25" thickTop="1">
      <c r="A10" s="1"/>
      <c r="B10" s="1"/>
      <c r="C10" s="1"/>
      <c r="D10" s="1"/>
      <c r="E10" s="1"/>
      <c r="F10" s="4"/>
      <c r="G10" s="4"/>
      <c r="H10" s="4"/>
      <c r="I10" s="4"/>
      <c r="J10" s="1"/>
    </row>
    <row r="11" spans="1:10" ht="29.25" customHeight="1">
      <c r="A11" s="1" t="s">
        <v>7</v>
      </c>
      <c r="B11" s="1"/>
      <c r="C11" s="1"/>
      <c r="D11" s="1"/>
      <c r="E11" s="1"/>
      <c r="F11" s="1"/>
      <c r="G11" s="1"/>
      <c r="H11" s="77"/>
      <c r="I11" s="77"/>
      <c r="J11" s="1"/>
    </row>
    <row r="12" spans="1:10" ht="29.25" customHeight="1">
      <c r="A12" s="1" t="s">
        <v>8</v>
      </c>
      <c r="B12" s="1"/>
      <c r="C12" s="1"/>
      <c r="D12" s="1"/>
      <c r="E12" s="1"/>
      <c r="F12" s="1"/>
      <c r="G12" s="1"/>
      <c r="H12" s="5"/>
      <c r="I12" s="1"/>
      <c r="J12" s="1"/>
    </row>
    <row r="13" spans="1:10" ht="29.25" customHeight="1">
      <c r="A13" s="1" t="s">
        <v>9</v>
      </c>
      <c r="B13" s="1"/>
      <c r="C13" s="1"/>
      <c r="D13" s="1"/>
      <c r="E13" s="1"/>
      <c r="F13" s="1"/>
      <c r="G13" s="43" t="s">
        <v>35</v>
      </c>
      <c r="H13" s="44" t="s">
        <v>36</v>
      </c>
      <c r="I13" s="1"/>
      <c r="J13" s="1"/>
    </row>
    <row r="14" spans="1:10" ht="20.25" thickBot="1">
      <c r="A14" s="1"/>
      <c r="B14" s="1"/>
      <c r="C14" s="1"/>
      <c r="D14" s="1"/>
      <c r="E14" s="1"/>
      <c r="F14" s="1"/>
      <c r="G14" s="6"/>
      <c r="H14" s="5"/>
      <c r="I14" s="1"/>
      <c r="J14" s="1"/>
    </row>
    <row r="15" spans="1:10" ht="37.5" customHeight="1" thickBot="1">
      <c r="A15" s="49" t="s">
        <v>27</v>
      </c>
      <c r="B15" s="50"/>
      <c r="C15" s="50"/>
      <c r="D15" s="50"/>
      <c r="E15" s="50"/>
      <c r="F15" s="50"/>
      <c r="G15" s="50"/>
      <c r="H15" s="50"/>
      <c r="I15" s="52">
        <f>J24+J28</f>
        <v>0</v>
      </c>
      <c r="J15" s="51"/>
    </row>
    <row r="16" spans="1:10" ht="19.5" thickBot="1"/>
    <row r="17" spans="1:15" ht="20.25" thickBot="1">
      <c r="A17" s="7"/>
      <c r="B17" s="8"/>
      <c r="C17" s="8"/>
      <c r="D17" s="8"/>
      <c r="E17" s="8"/>
      <c r="F17" s="8"/>
      <c r="G17" s="8"/>
      <c r="H17" s="9" t="s">
        <v>10</v>
      </c>
      <c r="I17" s="10" t="s">
        <v>24</v>
      </c>
      <c r="J17" s="11" t="s">
        <v>25</v>
      </c>
    </row>
    <row r="18" spans="1:15" ht="19.5">
      <c r="A18" s="56" t="s">
        <v>11</v>
      </c>
      <c r="B18" s="57"/>
      <c r="C18" s="58"/>
      <c r="D18" s="78" t="s">
        <v>12</v>
      </c>
      <c r="E18" s="79"/>
      <c r="F18" s="79"/>
      <c r="G18" s="79"/>
      <c r="H18" s="12"/>
      <c r="I18" s="13">
        <v>1419</v>
      </c>
      <c r="J18" s="14">
        <f>H18*I18</f>
        <v>0</v>
      </c>
    </row>
    <row r="19" spans="1:15" ht="19.5">
      <c r="A19" s="59"/>
      <c r="B19" s="60"/>
      <c r="C19" s="61"/>
      <c r="D19" s="80" t="s">
        <v>13</v>
      </c>
      <c r="E19" s="81"/>
      <c r="F19" s="81"/>
      <c r="G19" s="81"/>
      <c r="H19" s="15"/>
      <c r="I19" s="16">
        <v>2948</v>
      </c>
      <c r="J19" s="17">
        <f>H19*I19</f>
        <v>0</v>
      </c>
    </row>
    <row r="20" spans="1:15" ht="19.5">
      <c r="A20" s="59"/>
      <c r="B20" s="60"/>
      <c r="C20" s="61"/>
      <c r="D20" s="80" t="s">
        <v>14</v>
      </c>
      <c r="E20" s="81"/>
      <c r="F20" s="81"/>
      <c r="G20" s="81"/>
      <c r="H20" s="15"/>
      <c r="I20" s="18">
        <v>5423</v>
      </c>
      <c r="J20" s="17">
        <f t="shared" ref="J20:J22" si="0">H20*I20</f>
        <v>0</v>
      </c>
    </row>
    <row r="21" spans="1:15" ht="19.5">
      <c r="A21" s="59"/>
      <c r="B21" s="60"/>
      <c r="C21" s="61"/>
      <c r="D21" s="80" t="s">
        <v>15</v>
      </c>
      <c r="E21" s="81"/>
      <c r="F21" s="81"/>
      <c r="G21" s="81"/>
      <c r="H21" s="15"/>
      <c r="I21" s="18">
        <v>6952</v>
      </c>
      <c r="J21" s="17">
        <f t="shared" si="0"/>
        <v>0</v>
      </c>
    </row>
    <row r="22" spans="1:15" ht="19.5">
      <c r="A22" s="59"/>
      <c r="B22" s="60"/>
      <c r="C22" s="61"/>
      <c r="D22" s="80" t="s">
        <v>16</v>
      </c>
      <c r="E22" s="81"/>
      <c r="F22" s="81"/>
      <c r="G22" s="81"/>
      <c r="H22" s="15"/>
      <c r="I22" s="19">
        <v>5973</v>
      </c>
      <c r="J22" s="17">
        <f t="shared" si="0"/>
        <v>0</v>
      </c>
    </row>
    <row r="23" spans="1:15" ht="20.25" thickBot="1">
      <c r="A23" s="59"/>
      <c r="B23" s="60"/>
      <c r="C23" s="61"/>
      <c r="D23" s="82" t="s">
        <v>17</v>
      </c>
      <c r="E23" s="83"/>
      <c r="F23" s="83"/>
      <c r="G23" s="83"/>
      <c r="H23" s="20"/>
      <c r="I23" s="16">
        <v>7502</v>
      </c>
      <c r="J23" s="21">
        <f>H23*I23</f>
        <v>0</v>
      </c>
      <c r="O23" s="35"/>
    </row>
    <row r="24" spans="1:15" ht="21" thickTop="1" thickBot="1">
      <c r="A24" s="62"/>
      <c r="B24" s="63"/>
      <c r="C24" s="64"/>
      <c r="D24" s="54" t="s">
        <v>18</v>
      </c>
      <c r="E24" s="55"/>
      <c r="F24" s="55"/>
      <c r="G24" s="55"/>
      <c r="H24" s="22">
        <f>H18+H19+H20+H21+H22+H23</f>
        <v>0</v>
      </c>
      <c r="I24" s="23"/>
      <c r="J24" s="24">
        <f>SUM(J18:J23)</f>
        <v>0</v>
      </c>
    </row>
    <row r="25" spans="1:15" ht="19.5">
      <c r="A25" s="56" t="s">
        <v>19</v>
      </c>
      <c r="B25" s="57"/>
      <c r="C25" s="58"/>
      <c r="D25" s="65" t="s">
        <v>20</v>
      </c>
      <c r="E25" s="66"/>
      <c r="F25" s="66"/>
      <c r="G25" s="66"/>
      <c r="H25" s="12"/>
      <c r="I25" s="25">
        <v>10307</v>
      </c>
      <c r="J25" s="26">
        <f>H25*I25</f>
        <v>0</v>
      </c>
    </row>
    <row r="26" spans="1:15" ht="19.5">
      <c r="A26" s="59"/>
      <c r="B26" s="60"/>
      <c r="C26" s="61"/>
      <c r="D26" s="67" t="s">
        <v>21</v>
      </c>
      <c r="E26" s="68"/>
      <c r="F26" s="68"/>
      <c r="G26" s="68"/>
      <c r="H26" s="27"/>
      <c r="I26" s="28">
        <v>6710</v>
      </c>
      <c r="J26" s="29">
        <f>H26*I26</f>
        <v>0</v>
      </c>
    </row>
    <row r="27" spans="1:15" ht="20.25" thickBot="1">
      <c r="A27" s="59"/>
      <c r="B27" s="60"/>
      <c r="C27" s="61"/>
      <c r="D27" s="69" t="s">
        <v>22</v>
      </c>
      <c r="E27" s="70"/>
      <c r="F27" s="70"/>
      <c r="G27" s="70"/>
      <c r="H27" s="20"/>
      <c r="I27" s="30">
        <v>3212</v>
      </c>
      <c r="J27" s="31">
        <f>H27*I27</f>
        <v>0</v>
      </c>
    </row>
    <row r="28" spans="1:15" ht="21" thickTop="1" thickBot="1">
      <c r="A28" s="62"/>
      <c r="B28" s="63"/>
      <c r="C28" s="64"/>
      <c r="D28" s="71" t="s">
        <v>18</v>
      </c>
      <c r="E28" s="72"/>
      <c r="F28" s="72"/>
      <c r="G28" s="73"/>
      <c r="H28" s="22">
        <f>H25+H26+H27</f>
        <v>0</v>
      </c>
      <c r="I28" s="32"/>
      <c r="J28" s="48">
        <f>SUM(J25:J27)</f>
        <v>0</v>
      </c>
    </row>
    <row r="29" spans="1:15" ht="20.25" thickBot="1">
      <c r="A29" s="89" t="s">
        <v>23</v>
      </c>
      <c r="B29" s="90"/>
      <c r="C29" s="90"/>
      <c r="D29" s="90"/>
      <c r="E29" s="90"/>
      <c r="F29" s="90"/>
      <c r="G29" s="90"/>
      <c r="H29" s="22">
        <f>H24+H28</f>
        <v>0</v>
      </c>
      <c r="I29" s="33"/>
      <c r="J29" s="24">
        <f>J24+J28</f>
        <v>0</v>
      </c>
    </row>
    <row r="30" spans="1:15" ht="12" customHeight="1">
      <c r="A30" s="45"/>
      <c r="B30" s="45"/>
      <c r="C30" s="45"/>
      <c r="D30" s="45"/>
      <c r="E30" s="45"/>
      <c r="F30" s="45"/>
      <c r="G30" s="45"/>
      <c r="H30" s="46"/>
      <c r="I30" s="47"/>
      <c r="J30" s="47"/>
    </row>
    <row r="31" spans="1:15" ht="19.5" thickBot="1">
      <c r="A31" s="39" t="s">
        <v>37</v>
      </c>
      <c r="B31" s="39"/>
      <c r="C31" s="39"/>
      <c r="D31" s="39"/>
      <c r="E31" s="39"/>
      <c r="F31" s="39"/>
      <c r="G31" s="39"/>
      <c r="H31" s="39"/>
      <c r="I31" s="39"/>
      <c r="J31" s="39"/>
    </row>
    <row r="32" spans="1:15">
      <c r="A32" s="37"/>
      <c r="D32" t="s">
        <v>29</v>
      </c>
      <c r="H32" t="s">
        <v>31</v>
      </c>
      <c r="I32" s="84" t="s">
        <v>34</v>
      </c>
      <c r="J32" s="85"/>
    </row>
    <row r="33" spans="1:10" ht="19.5" thickBot="1">
      <c r="A33" s="38"/>
      <c r="B33" s="39"/>
      <c r="C33" s="39"/>
      <c r="D33" s="39" t="s">
        <v>30</v>
      </c>
      <c r="E33" s="39"/>
      <c r="F33" s="39"/>
      <c r="G33" s="39"/>
      <c r="H33" s="39" t="s">
        <v>32</v>
      </c>
      <c r="I33" s="39"/>
      <c r="J33" s="40"/>
    </row>
    <row r="34" spans="1:10" ht="39" customHeight="1" thickBot="1">
      <c r="A34" s="86" t="s">
        <v>33</v>
      </c>
      <c r="B34" s="87"/>
      <c r="C34" s="87"/>
      <c r="D34" s="88"/>
      <c r="E34" s="42"/>
      <c r="F34" s="36"/>
      <c r="G34" s="36"/>
      <c r="H34" s="36"/>
      <c r="I34" s="36"/>
      <c r="J34" s="41"/>
    </row>
  </sheetData>
  <mergeCells count="20">
    <mergeCell ref="D23:G23"/>
    <mergeCell ref="I32:J32"/>
    <mergeCell ref="A34:D34"/>
    <mergeCell ref="A29:G29"/>
    <mergeCell ref="I2:J2"/>
    <mergeCell ref="D24:G24"/>
    <mergeCell ref="A25:C28"/>
    <mergeCell ref="D25:G25"/>
    <mergeCell ref="D26:G26"/>
    <mergeCell ref="D27:G27"/>
    <mergeCell ref="D28:G28"/>
    <mergeCell ref="A2:F2"/>
    <mergeCell ref="A9:J9"/>
    <mergeCell ref="H11:I11"/>
    <mergeCell ref="A18:C24"/>
    <mergeCell ref="D18:G18"/>
    <mergeCell ref="D19:G19"/>
    <mergeCell ref="D20:G20"/>
    <mergeCell ref="D21:G21"/>
    <mergeCell ref="D22:G22"/>
  </mergeCells>
  <phoneticPr fontId="2"/>
  <pageMargins left="0.9055118110236221" right="0.70866141732283472" top="0.55118110236220474" bottom="0.55118110236220474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30554芥川千津</dc:creator>
  <cp:lastModifiedBy>30554芥川千津</cp:lastModifiedBy>
  <cp:lastPrinted>2024-12-18T02:13:30Z</cp:lastPrinted>
  <dcterms:created xsi:type="dcterms:W3CDTF">2015-06-05T18:19:34Z</dcterms:created>
  <dcterms:modified xsi:type="dcterms:W3CDTF">2025-03-14T05:24:22Z</dcterms:modified>
</cp:coreProperties>
</file>