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高齢介護課\03_令和7年度_高齢介護課\06350_認定全般（第一）\認定業務委託関連資料\02_プロポーザル全般\03_プロポーザル実施\01_実施要領／提出書類\★各種書類一式（このフォルダ内で修正していくこと！）\02_設計書・仕様書・特記仕様\認定作業フォルダ\公募起案用（※こっちを修正していく！）\20260325_契約からの指摘_特記仕様書、実施要領修正\"/>
    </mc:Choice>
  </mc:AlternateContent>
  <xr:revisionPtr revIDLastSave="0" documentId="13_ncr:1_{156BA02D-523A-40E3-A695-147C59C643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金額内訳書" sheetId="1" r:id="rId1"/>
  </sheets>
  <definedNames>
    <definedName name="_xlnm.Print_Area" localSheetId="0">見積金額内訳書!$A$1:$M$33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K11" i="1" l="1"/>
  <c r="K10" i="1" l="1"/>
  <c r="N12" i="1"/>
  <c r="K12" i="1"/>
  <c r="N27" i="1" l="1"/>
  <c r="K27" i="1"/>
  <c r="N26" i="1"/>
  <c r="K26" i="1"/>
  <c r="N20" i="1"/>
  <c r="K20" i="1"/>
  <c r="N19" i="1"/>
  <c r="K19" i="1"/>
  <c r="K28" i="1" l="1"/>
  <c r="K21" i="1"/>
  <c r="K13" i="1"/>
  <c r="K14" i="1" s="1"/>
  <c r="N13" i="1" l="1"/>
  <c r="N10" i="1"/>
  <c r="J31" i="1" l="1"/>
</calcChain>
</file>

<file path=xl/sharedStrings.xml><?xml version="1.0" encoding="utf-8"?>
<sst xmlns="http://schemas.openxmlformats.org/spreadsheetml/2006/main" count="58" uniqueCount="32">
  <si>
    <t>所 在 地</t>
    <rPh sb="0" eb="1">
      <t>ショ</t>
    </rPh>
    <rPh sb="2" eb="3">
      <t>ザイ</t>
    </rPh>
    <rPh sb="4" eb="5">
      <t>チ</t>
    </rPh>
    <phoneticPr fontId="3"/>
  </si>
  <si>
    <t>費　　目</t>
    <rPh sb="0" eb="1">
      <t>ヒ</t>
    </rPh>
    <rPh sb="3" eb="4">
      <t>メ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</si>
  <si>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</si>
  <si>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</si>
  <si>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摘要</t>
    <rPh sb="0" eb="1">
      <t>テキ</t>
    </rPh>
    <rPh sb="1" eb="2">
      <t>ヨウ</t>
    </rPh>
    <phoneticPr fontId="3"/>
  </si>
  <si>
    <t>代表者氏名</t>
    <rPh sb="0" eb="3">
      <t>ダイヒョウシャ</t>
    </rPh>
    <rPh sb="3" eb="5">
      <t>シメイ</t>
    </rPh>
    <phoneticPr fontId="3"/>
  </si>
  <si>
    <t>式</t>
    <rPh sb="0" eb="1">
      <t>シキ</t>
    </rPh>
    <phoneticPr fontId="2"/>
  </si>
  <si>
    <t>単価(円)</t>
    <rPh sb="0" eb="2">
      <t>タンカ</t>
    </rPh>
    <phoneticPr fontId="2"/>
  </si>
  <si>
    <t>　　　</t>
    <phoneticPr fontId="3"/>
  </si>
  <si>
    <t>計(円)</t>
    <rPh sb="0" eb="1">
      <t>ケイ</t>
    </rPh>
    <rPh sb="2" eb="3">
      <t>エン</t>
    </rPh>
    <phoneticPr fontId="3"/>
  </si>
  <si>
    <t>小計</t>
    <rPh sb="0" eb="2">
      <t>ショウケイ</t>
    </rPh>
    <phoneticPr fontId="3"/>
  </si>
  <si>
    <t>件　名</t>
    <rPh sb="0" eb="1">
      <t>ケン</t>
    </rPh>
    <rPh sb="2" eb="3">
      <t>ナ</t>
    </rPh>
    <phoneticPr fontId="3"/>
  </si>
  <si>
    <t>提案者</t>
    <rPh sb="0" eb="3">
      <t>テイアンシャ</t>
    </rPh>
    <phoneticPr fontId="3"/>
  </si>
  <si>
    <t>件</t>
    <rPh sb="0" eb="1">
      <t>ケン</t>
    </rPh>
    <phoneticPr fontId="2"/>
  </si>
  <si>
    <t>単価上限(円)</t>
    <rPh sb="0" eb="2">
      <t>タンカ</t>
    </rPh>
    <rPh sb="2" eb="4">
      <t>ジョウゲン</t>
    </rPh>
    <phoneticPr fontId="2"/>
  </si>
  <si>
    <t>見積金額(単価契約）内訳書</t>
    <rPh sb="0" eb="2">
      <t>ミツモリ</t>
    </rPh>
    <rPh sb="2" eb="4">
      <t>キンガク</t>
    </rPh>
    <rPh sb="5" eb="7">
      <t>タンカ</t>
    </rPh>
    <rPh sb="7" eb="9">
      <t>ケイヤク</t>
    </rPh>
    <rPh sb="10" eb="13">
      <t>ウチワケショ</t>
    </rPh>
    <phoneticPr fontId="3"/>
  </si>
  <si>
    <r>
      <t>合計見積金額</t>
    </r>
    <r>
      <rPr>
        <sz val="11"/>
        <rFont val="BIZ UDP明朝 Medium"/>
        <family val="1"/>
        <charset val="128"/>
      </rPr>
      <t>　(見積書に記載した金額)</t>
    </r>
    <rPh sb="0" eb="2">
      <t>ゴウケイ</t>
    </rPh>
    <rPh sb="2" eb="4">
      <t>ミツモリ</t>
    </rPh>
    <rPh sb="4" eb="6">
      <t>キンガク</t>
    </rPh>
    <rPh sb="5" eb="6">
      <t>ガク</t>
    </rPh>
    <rPh sb="8" eb="11">
      <t>ミツモリショ</t>
    </rPh>
    <phoneticPr fontId="3"/>
  </si>
  <si>
    <t>会社名</t>
    <rPh sb="0" eb="3">
      <t>カイシャメイ</t>
    </rPh>
    <phoneticPr fontId="3"/>
  </si>
  <si>
    <t>令和８年度</t>
    <rPh sb="0" eb="2">
      <t>レイワ</t>
    </rPh>
    <rPh sb="3" eb="5">
      <t>ネンド</t>
    </rPh>
    <phoneticPr fontId="3"/>
  </si>
  <si>
    <t>介護認定調査業務</t>
    <rPh sb="0" eb="6">
      <t>カイゴニンテイチョウサ</t>
    </rPh>
    <rPh sb="6" eb="8">
      <t>ギョウム</t>
    </rPh>
    <phoneticPr fontId="3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</si>
  <si>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</si>
  <si>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</si>
  <si>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介護認定調査運営業務</t>
    <rPh sb="0" eb="2">
      <t>カイゴ</t>
    </rPh>
    <rPh sb="2" eb="4">
      <t>ニンテイ</t>
    </rPh>
    <rPh sb="4" eb="6">
      <t>チョウサ</t>
    </rPh>
    <rPh sb="6" eb="8">
      <t>ウンエイ</t>
    </rPh>
    <rPh sb="8" eb="10">
      <t>ギョウム</t>
    </rPh>
    <phoneticPr fontId="2"/>
  </si>
  <si>
    <t>介護認定調査業務</t>
    <rPh sb="0" eb="2">
      <t>カイゴ</t>
    </rPh>
    <rPh sb="2" eb="4">
      <t>ニンテイ</t>
    </rPh>
    <rPh sb="4" eb="6">
      <t>チョウサ</t>
    </rPh>
    <rPh sb="6" eb="8">
      <t>ギョウム</t>
    </rPh>
    <phoneticPr fontId="3"/>
  </si>
  <si>
    <t>介護認定調査運営業務</t>
    <rPh sb="0" eb="2">
      <t>カイゴ</t>
    </rPh>
    <phoneticPr fontId="2"/>
  </si>
  <si>
    <t>体制構築業務（認定調査運営業務）</t>
    <rPh sb="0" eb="2">
      <t>タイセイ</t>
    </rPh>
    <rPh sb="2" eb="4">
      <t>コウチク</t>
    </rPh>
    <rPh sb="4" eb="6">
      <t>ギョウム</t>
    </rPh>
    <rPh sb="7" eb="9">
      <t>ニンテイ</t>
    </rPh>
    <rPh sb="9" eb="11">
      <t>チョウサ</t>
    </rPh>
    <rPh sb="11" eb="13">
      <t>ウンエイ</t>
    </rPh>
    <rPh sb="13" eb="15">
      <t>ギョウム</t>
    </rPh>
    <phoneticPr fontId="2"/>
  </si>
  <si>
    <t>体制構築業務（介護認定調査業務）</t>
    <phoneticPr fontId="2"/>
  </si>
  <si>
    <t>式</t>
    <rPh sb="0" eb="1">
      <t>シキ</t>
    </rPh>
    <phoneticPr fontId="2"/>
  </si>
  <si>
    <t>12カ月実施</t>
    <rPh sb="3" eb="6">
      <t>ゲツジッシ</t>
    </rPh>
    <phoneticPr fontId="2"/>
  </si>
  <si>
    <t>6カ月実施</t>
    <rPh sb="2" eb="3">
      <t>ゲツ</t>
    </rPh>
    <rPh sb="3" eb="5">
      <t>ジッシ</t>
    </rPh>
    <phoneticPr fontId="2"/>
  </si>
  <si>
    <t>上尾市介護認定調査関連業務（単価契約）</t>
    <rPh sb="0" eb="3">
      <t>アゲオシ</t>
    </rPh>
    <rPh sb="3" eb="5">
      <t>カイゴ</t>
    </rPh>
    <rPh sb="5" eb="7">
      <t>ニンテイ</t>
    </rPh>
    <rPh sb="7" eb="9">
      <t>チョウサ</t>
    </rPh>
    <rPh sb="9" eb="11">
      <t>カンレン</t>
    </rPh>
    <rPh sb="11" eb="13">
      <t>ギョウム</t>
    </rPh>
    <rPh sb="14" eb="18">
      <t>タンカケイヤク</t>
    </rPh>
    <phoneticPr fontId="2"/>
  </si>
  <si>
    <t>・見積書提出時に、見積金額（単価契約）内訳書の提出がない場合には、当該見積を無効とします。
・見積書の見積金額と、見積金額（単価契約）内訳書の合計見積金額に相違がある場合は、当該見積りを無効とします。
・合計見積金額及び各年度分見積金額が、総額及び各年度の提案上限額を超える場合には、当該見積りを無効とします。</t>
    <rPh sb="110" eb="111">
      <t>カク</t>
    </rPh>
    <rPh sb="111" eb="113">
      <t>ネンド</t>
    </rPh>
    <rPh sb="116" eb="118">
      <t>キンガク</t>
    </rPh>
    <rPh sb="120" eb="122">
      <t>ソウガク</t>
    </rPh>
    <rPh sb="122" eb="123">
      <t>オヨ</t>
    </rPh>
    <rPh sb="124" eb="127">
      <t>カクネンド</t>
    </rPh>
    <rPh sb="128" eb="133">
      <t>テイアンジョウゲンガク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</si>
</sst>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#&quot;円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20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4" fillId="0" borderId="1" xfId="1" applyFont="1" applyFill="1" applyBorder="1" applyAlignment="1" applyProtection="1">
      <alignment vertical="center" shrinkToFit="1"/>
      <protection locked="0"/>
    </xf>
    <xf numFmtId="38" fontId="4" fillId="0" borderId="1" xfId="1" applyFont="1" applyFill="1" applyBorder="1" applyAlignment="1" applyProtection="1">
      <alignment vertical="center" shrinkToFit="1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38" fontId="4" fillId="0" borderId="3" xfId="1" applyFont="1" applyFill="1" applyBorder="1" applyAlignment="1" applyProtection="1">
      <alignment vertical="center" shrinkToFit="1"/>
    </xf>
    <xf numFmtId="0" fontId="5" fillId="2" borderId="8" xfId="0" applyFont="1" applyFill="1" applyBorder="1" applyAlignment="1">
      <alignment horizontal="center" vertical="center"/>
    </xf>
    <xf numFmtId="38" fontId="4" fillId="0" borderId="8" xfId="1" applyFont="1" applyFill="1" applyBorder="1" applyAlignment="1" applyProtection="1">
      <alignment vertical="center" shrinkToFit="1"/>
    </xf>
    <xf numFmtId="176" fontId="5" fillId="2" borderId="8" xfId="0" applyNumberFormat="1" applyFont="1" applyFill="1" applyBorder="1" applyAlignment="1">
      <alignment vertical="center" shrinkToFit="1"/>
    </xf>
    <xf numFmtId="0" fontId="4" fillId="4" borderId="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8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38" fontId="8" fillId="0" borderId="1" xfId="1" applyFont="1" applyFill="1" applyBorder="1" applyAlignment="1" applyProtection="1">
      <alignment horizontal="left" vertical="center" wrapText="1" shrinkToFit="1"/>
      <protection locked="0"/>
    </xf>
    <xf numFmtId="38" fontId="5" fillId="2" borderId="7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shrinkToFit="1"/>
    </xf>
    <xf numFmtId="0" fontId="6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textRotation="255" wrapText="1"/>
    </xf>
    <xf numFmtId="0" fontId="4" fillId="3" borderId="6" xfId="0" applyFont="1" applyFill="1" applyBorder="1" applyAlignment="1">
      <alignment horizontal="center" vertical="center" textRotation="255" wrapText="1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left" vertical="center" shrinkToFi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7" fontId="4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33</xdr:row>
      <xdr:rowOff>57150</xdr:rowOff>
    </xdr:from>
    <xdr:to>
      <xdr:col>10</xdr:col>
      <xdr:colOff>704850</xdr:colOff>
      <xdr:row>40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5CB2E6-14A0-4082-A9D6-3F97B96225ED}"/>
            </a:ext>
          </a:extLst>
        </xdr:cNvPr>
        <xdr:cNvSpPr txBox="1"/>
      </xdr:nvSpPr>
      <xdr:spPr>
        <a:xfrm>
          <a:off x="107950" y="8210550"/>
          <a:ext cx="6210300" cy="1466850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1" u="sng"/>
            <a:t>注意事項</a:t>
          </a:r>
          <a:endParaRPr kumimoji="1" lang="en-US" altLang="ja-JP" sz="1100" b="1" u="sng"/>
        </a:p>
        <a:p>
          <a:r>
            <a:rPr kumimoji="1" lang="ja-JP" altLang="en-US" sz="1100"/>
            <a:t>　１．入力の必須項目には背景色があり、入力すると背景色は消えます。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．単価（円）を入力すると、計（円）と合計・見積金額は関数で自動計算されます。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（誤って関数を上書きしないよう、入力必須項目及び摘要欄以外は編集不可にしています。）</a:t>
          </a:r>
          <a:endParaRPr kumimoji="1" lang="en-US" altLang="ja-JP" sz="1100"/>
        </a:p>
        <a:p>
          <a:r>
            <a:rPr kumimoji="1" lang="ja-JP" altLang="en-US" sz="1100"/>
            <a:t>　３．見積書の金額と内訳書の合計・見積金額は一致させてください。</a:t>
          </a:r>
          <a:endParaRPr kumimoji="1" lang="en-US" altLang="ja-JP" sz="1100"/>
        </a:p>
        <a:p>
          <a:r>
            <a:rPr kumimoji="1" lang="ja-JP" altLang="en-US" sz="1100"/>
            <a:t>　４．参考に、実施要領の別紙に記載の単価上限を載せています。</a:t>
          </a:r>
          <a:endParaRPr kumimoji="1" lang="en-US" altLang="ja-JP" sz="1100"/>
        </a:p>
        <a:p>
          <a:r>
            <a:rPr kumimoji="1" lang="ja-JP" altLang="en-US" sz="1100"/>
            <a:t>　　　（単価上限を超える入力をすると、Ｎ列に注意文が表示されます）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view="pageBreakPreview" topLeftCell="A15" zoomScale="130" zoomScaleNormal="100" zoomScaleSheetLayoutView="130" workbookViewId="0">
      <selection activeCell="A33" sqref="A33:M33"/>
    </sheetView>
  </sheetViews>
  <sheetFormatPr defaultColWidth="9" defaultRowHeight="13.5" x14ac:dyDescent="0.15"/>
  <cols>
    <col min="1" max="1" width="2" style="4" customWidth="1"/>
    <col min="2" max="2" width="5.625" style="4" customWidth="1"/>
    <col min="3" max="3" width="9.125" style="4" customWidth="1"/>
    <col min="4" max="4" width="5.875" style="4" customWidth="1"/>
    <col min="5" max="5" width="9" style="4"/>
    <col min="6" max="6" width="5.5" style="4" customWidth="1"/>
    <col min="7" max="7" width="8.5" style="4" bestFit="1" customWidth="1"/>
    <col min="8" max="8" width="6.625" style="4" customWidth="1"/>
    <col min="9" max="11" width="14.125" style="4" customWidth="1"/>
    <col min="12" max="12" width="10.625" style="4" customWidth="1"/>
    <col min="13" max="13" width="2" style="4" customWidth="1"/>
    <col min="14" max="16384" width="9" style="4"/>
  </cols>
  <sheetData>
    <row r="1" spans="1:14" ht="29.1" customHeight="1" x14ac:dyDescent="0.15">
      <c r="A1" s="3"/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</row>
    <row r="2" spans="1:14" ht="22.5" customHeight="1" x14ac:dyDescent="0.15">
      <c r="A2" s="3"/>
      <c r="B2" s="27" t="s">
        <v>11</v>
      </c>
      <c r="C2" s="27"/>
      <c r="D2" s="27"/>
      <c r="E2" s="28" t="s">
        <v>30</v>
      </c>
      <c r="F2" s="29"/>
      <c r="G2" s="29"/>
      <c r="H2" s="29"/>
      <c r="I2" s="29"/>
      <c r="J2" s="29"/>
      <c r="K2" s="29"/>
      <c r="L2" s="30"/>
      <c r="M2" s="3"/>
    </row>
    <row r="3" spans="1:14" ht="5.45" customHeight="1" x14ac:dyDescent="0.15">
      <c r="A3" s="3"/>
      <c r="B3" s="3"/>
      <c r="C3" s="5"/>
      <c r="D3" s="6"/>
      <c r="E3" s="7"/>
      <c r="F3" s="7"/>
      <c r="G3" s="7"/>
      <c r="H3" s="7"/>
      <c r="I3" s="7"/>
      <c r="J3" s="7"/>
      <c r="K3" s="7"/>
      <c r="L3" s="6"/>
      <c r="M3" s="3"/>
    </row>
    <row r="4" spans="1:14" ht="22.5" customHeight="1" x14ac:dyDescent="0.15">
      <c r="A4" s="3"/>
      <c r="B4" s="41" t="s">
        <v>12</v>
      </c>
      <c r="C4" s="44" t="s">
        <v>0</v>
      </c>
      <c r="D4" s="44"/>
      <c r="E4" s="45"/>
      <c r="F4" s="46"/>
      <c r="G4" s="46"/>
      <c r="H4" s="46"/>
      <c r="I4" s="46"/>
      <c r="J4" s="46"/>
      <c r="K4" s="46"/>
      <c r="L4" s="47"/>
      <c r="M4" s="3"/>
    </row>
    <row r="5" spans="1:14" ht="22.5" customHeight="1" x14ac:dyDescent="0.15">
      <c r="A5" s="3"/>
      <c r="B5" s="42"/>
      <c r="C5" s="44" t="s">
        <v>17</v>
      </c>
      <c r="D5" s="44"/>
      <c r="E5" s="45"/>
      <c r="F5" s="46"/>
      <c r="G5" s="46"/>
      <c r="H5" s="46"/>
      <c r="I5" s="46"/>
      <c r="J5" s="46"/>
      <c r="K5" s="46"/>
      <c r="L5" s="47"/>
      <c r="M5" s="3"/>
    </row>
    <row r="6" spans="1:14" ht="22.5" customHeight="1" x14ac:dyDescent="0.15">
      <c r="A6" s="3"/>
      <c r="B6" s="43"/>
      <c r="C6" s="44" t="s">
        <v>5</v>
      </c>
      <c r="D6" s="44"/>
      <c r="E6" s="45"/>
      <c r="F6" s="46"/>
      <c r="G6" s="46"/>
      <c r="H6" s="46"/>
      <c r="I6" s="46"/>
      <c r="J6" s="46"/>
      <c r="K6" s="46"/>
      <c r="L6" s="47"/>
      <c r="M6" s="3"/>
    </row>
    <row r="7" spans="1:14" ht="5.0999999999999996" customHeight="1" x14ac:dyDescent="0.15">
      <c r="A7" s="3"/>
      <c r="B7" s="8"/>
      <c r="C7" s="6"/>
      <c r="D7" s="6"/>
      <c r="E7" s="9"/>
      <c r="F7" s="9"/>
      <c r="G7" s="9"/>
      <c r="H7" s="9"/>
      <c r="I7" s="9"/>
      <c r="J7" s="9"/>
      <c r="K7" s="9"/>
      <c r="L7" s="10"/>
      <c r="M7" s="3"/>
    </row>
    <row r="8" spans="1:14" ht="22.5" customHeight="1" x14ac:dyDescent="0.15">
      <c r="A8" s="3"/>
      <c r="B8" s="34" t="s">
        <v>18</v>
      </c>
      <c r="C8" s="35"/>
      <c r="D8" s="35"/>
      <c r="E8" s="35"/>
      <c r="F8" s="35"/>
      <c r="G8" s="35"/>
      <c r="H8" s="35"/>
      <c r="I8" s="35"/>
      <c r="J8" s="35"/>
      <c r="K8" s="35"/>
      <c r="L8" s="36"/>
      <c r="M8" s="3"/>
    </row>
    <row r="9" spans="1:14" ht="22.5" customHeight="1" x14ac:dyDescent="0.15">
      <c r="A9" s="3"/>
      <c r="B9" s="37" t="s">
        <v>1</v>
      </c>
      <c r="C9" s="37"/>
      <c r="D9" s="37"/>
      <c r="E9" s="37"/>
      <c r="F9" s="37"/>
      <c r="G9" s="11" t="s">
        <v>2</v>
      </c>
      <c r="H9" s="12" t="s">
        <v>3</v>
      </c>
      <c r="I9" s="12" t="s">
        <v>14</v>
      </c>
      <c r="J9" s="12" t="s">
        <v>7</v>
      </c>
      <c r="K9" s="11" t="s">
        <v>9</v>
      </c>
      <c r="L9" s="11" t="s">
        <v>4</v>
      </c>
      <c r="M9" s="3"/>
    </row>
    <row r="10" spans="1:14" ht="27" customHeight="1" x14ac:dyDescent="0.15">
      <c r="A10" s="3"/>
      <c r="B10" s="38" t="s">
        <v>25</v>
      </c>
      <c r="C10" s="39"/>
      <c r="D10" s="39"/>
      <c r="E10" s="39"/>
      <c r="F10" s="40"/>
      <c r="G10" s="13">
        <v>1</v>
      </c>
      <c r="H10" s="11" t="s">
        <v>6</v>
      </c>
      <c r="I10" s="2">
        <v>6940000</v>
      </c>
      <c r="J10" s="1"/>
      <c r="K10" s="2" t="str">
        <f>IF(J10="","",G10*J10)</f>
        <v/>
      </c>
      <c r="L10" s="22"/>
      <c r="M10" s="3"/>
      <c r="N10" s="14" t="str">
        <f>IF(I10&lt;J10,"注：単価上限を超えています","")</f>
        <v/>
      </c>
    </row>
    <row r="11" spans="1:14" ht="27" customHeight="1" x14ac:dyDescent="0.15">
      <c r="A11" s="3"/>
      <c r="B11" s="38" t="s">
        <v>26</v>
      </c>
      <c r="C11" s="39"/>
      <c r="D11" s="39"/>
      <c r="E11" s="39"/>
      <c r="F11" s="40"/>
      <c r="G11" s="13">
        <v>1</v>
      </c>
      <c r="H11" s="11" t="s">
        <v>27</v>
      </c>
      <c r="I11" s="2">
        <v>4032000</v>
      </c>
      <c r="J11" s="1"/>
      <c r="K11" s="2" t="str">
        <f>IF(J11="","",G11*J11)</f>
        <v/>
      </c>
      <c r="L11" s="22"/>
      <c r="M11" s="3"/>
      <c r="N11" s="14" t="str">
        <f>IF(I11&lt;J11,"注：単価上限を超えています","")</f>
        <v/>
      </c>
    </row>
    <row r="12" spans="1:14" ht="27" customHeight="1" x14ac:dyDescent="0.15">
      <c r="A12" s="3"/>
      <c r="B12" s="38" t="s">
        <v>24</v>
      </c>
      <c r="C12" s="39"/>
      <c r="D12" s="39"/>
      <c r="E12" s="39"/>
      <c r="F12" s="40"/>
      <c r="G12" s="13">
        <v>1</v>
      </c>
      <c r="H12" s="11" t="s">
        <v>6</v>
      </c>
      <c r="I12" s="2">
        <v>6973200</v>
      </c>
      <c r="J12" s="1"/>
      <c r="K12" s="2" t="str">
        <f t="shared" ref="K12" si="0">IF(J12="","",G12*J12)</f>
        <v/>
      </c>
      <c r="L12" s="22" t="s">
        <v>29</v>
      </c>
      <c r="M12" s="3"/>
      <c r="N12" s="14" t="str">
        <f>IF(I12&lt;J12,"注：単価上限を超えています","")</f>
        <v/>
      </c>
    </row>
    <row r="13" spans="1:14" ht="22.5" customHeight="1" x14ac:dyDescent="0.15">
      <c r="A13" s="3"/>
      <c r="B13" s="31" t="s">
        <v>19</v>
      </c>
      <c r="C13" s="32"/>
      <c r="D13" s="32"/>
      <c r="E13" s="32"/>
      <c r="F13" s="33"/>
      <c r="G13" s="24">
        <v>3333</v>
      </c>
      <c r="H13" s="11" t="s">
        <v>13</v>
      </c>
      <c r="I13" s="2">
        <v>12000</v>
      </c>
      <c r="J13" s="1"/>
      <c r="K13" s="2" t="str">
        <f>IF(J13="","",G13*J13)</f>
        <v/>
      </c>
      <c r="L13" s="22"/>
      <c r="M13" s="3"/>
      <c r="N13" s="14" t="str">
        <f t="shared" ref="N13" si="1">IF(I13&lt;J13,"注：単価上限を超えています","")</f>
        <v/>
      </c>
    </row>
    <row r="14" spans="1:14" ht="22.5" customHeight="1" x14ac:dyDescent="0.15">
      <c r="A14" s="3"/>
      <c r="B14" s="53" t="s">
        <v>10</v>
      </c>
      <c r="C14" s="54"/>
      <c r="D14" s="54"/>
      <c r="E14" s="54"/>
      <c r="F14" s="54"/>
      <c r="G14" s="54"/>
      <c r="H14" s="54"/>
      <c r="I14" s="54"/>
      <c r="J14" s="55"/>
      <c r="K14" s="2">
        <f>SUM(K10:K13)</f>
        <v>0</v>
      </c>
      <c r="L14" s="23"/>
      <c r="M14" s="3"/>
    </row>
    <row r="15" spans="1:14" ht="7.5" customHeight="1" x14ac:dyDescent="0.15">
      <c r="A15" s="3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25"/>
      <c r="M15" s="3"/>
    </row>
    <row r="16" spans="1:14" ht="5.0999999999999996" customHeight="1" x14ac:dyDescent="0.15">
      <c r="A16" s="3"/>
      <c r="B16" s="8"/>
      <c r="C16" s="6"/>
      <c r="D16" s="6"/>
      <c r="E16" s="9"/>
      <c r="F16" s="9"/>
      <c r="G16" s="9"/>
      <c r="H16" s="9"/>
      <c r="I16" s="9"/>
      <c r="J16" s="9"/>
      <c r="K16" s="9"/>
      <c r="L16" s="10"/>
      <c r="M16" s="3"/>
    </row>
    <row r="17" spans="1:14" ht="22.5" customHeight="1" x14ac:dyDescent="0.15">
      <c r="A17" s="3"/>
      <c r="B17" s="34" t="s">
        <v>20</v>
      </c>
      <c r="C17" s="35"/>
      <c r="D17" s="35"/>
      <c r="E17" s="35"/>
      <c r="F17" s="35"/>
      <c r="G17" s="35"/>
      <c r="H17" s="35"/>
      <c r="I17" s="35"/>
      <c r="J17" s="35"/>
      <c r="K17" s="35"/>
      <c r="L17" s="36"/>
      <c r="M17" s="3"/>
    </row>
    <row r="18" spans="1:14" ht="22.5" customHeight="1" x14ac:dyDescent="0.15">
      <c r="A18" s="3"/>
      <c r="B18" s="37" t="s">
        <v>1</v>
      </c>
      <c r="C18" s="37"/>
      <c r="D18" s="37"/>
      <c r="E18" s="37"/>
      <c r="F18" s="37"/>
      <c r="G18" s="11" t="s">
        <v>2</v>
      </c>
      <c r="H18" s="12" t="s">
        <v>3</v>
      </c>
      <c r="I18" s="12" t="s">
        <v>14</v>
      </c>
      <c r="J18" s="12" t="s">
        <v>7</v>
      </c>
      <c r="K18" s="11" t="s">
        <v>9</v>
      </c>
      <c r="L18" s="11" t="s">
        <v>4</v>
      </c>
      <c r="M18" s="3"/>
    </row>
    <row r="19" spans="1:14" ht="22.5" customHeight="1" x14ac:dyDescent="0.15">
      <c r="A19" s="3"/>
      <c r="B19" s="31" t="s">
        <v>22</v>
      </c>
      <c r="C19" s="32"/>
      <c r="D19" s="32"/>
      <c r="E19" s="32"/>
      <c r="F19" s="33"/>
      <c r="G19" s="13">
        <v>1</v>
      </c>
      <c r="H19" s="11" t="s">
        <v>6</v>
      </c>
      <c r="I19" s="2">
        <v>13540800</v>
      </c>
      <c r="J19" s="1"/>
      <c r="K19" s="2" t="str">
        <f t="shared" ref="K19" si="2">IF(J19="","",G19*J19)</f>
        <v/>
      </c>
      <c r="L19" s="22" t="s">
        <v>28</v>
      </c>
      <c r="M19" s="3"/>
      <c r="N19" s="14" t="str">
        <f>IF(I19&lt;J19,"注：単価上限を超えています","")</f>
        <v/>
      </c>
    </row>
    <row r="20" spans="1:14" ht="22.5" customHeight="1" x14ac:dyDescent="0.15">
      <c r="A20" s="3"/>
      <c r="B20" s="31" t="s">
        <v>23</v>
      </c>
      <c r="C20" s="32"/>
      <c r="D20" s="32"/>
      <c r="E20" s="32"/>
      <c r="F20" s="33"/>
      <c r="G20" s="24">
        <v>10400</v>
      </c>
      <c r="H20" s="11" t="s">
        <v>13</v>
      </c>
      <c r="I20" s="2">
        <v>12000</v>
      </c>
      <c r="J20" s="1"/>
      <c r="K20" s="2" t="str">
        <f>IF(J20="","",G20*J20)</f>
        <v/>
      </c>
      <c r="L20" s="22"/>
      <c r="M20" s="3"/>
      <c r="N20" s="14" t="str">
        <f t="shared" ref="N20" si="3">IF(I20&lt;J20,"注：単価上限を超えています","")</f>
        <v/>
      </c>
    </row>
    <row r="21" spans="1:14" ht="22.5" customHeight="1" x14ac:dyDescent="0.15">
      <c r="A21" s="3"/>
      <c r="B21" s="53" t="s">
        <v>10</v>
      </c>
      <c r="C21" s="54"/>
      <c r="D21" s="54"/>
      <c r="E21" s="54"/>
      <c r="F21" s="54"/>
      <c r="G21" s="54"/>
      <c r="H21" s="54"/>
      <c r="I21" s="54"/>
      <c r="J21" s="55"/>
      <c r="K21" s="2">
        <f>SUM(K19:K20)</f>
        <v>0</v>
      </c>
      <c r="L21" s="23"/>
      <c r="M21" s="3"/>
    </row>
    <row r="22" spans="1:14" ht="7.5" customHeight="1" x14ac:dyDescent="0.15">
      <c r="A22" s="3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25"/>
      <c r="M22" s="3"/>
    </row>
    <row r="23" spans="1:14" ht="5.0999999999999996" customHeight="1" x14ac:dyDescent="0.15">
      <c r="A23" s="3"/>
      <c r="B23" s="8"/>
      <c r="C23" s="6"/>
      <c r="D23" s="6"/>
      <c r="E23" s="9"/>
      <c r="F23" s="9"/>
      <c r="G23" s="9"/>
      <c r="H23" s="9"/>
      <c r="I23" s="9"/>
      <c r="J23" s="9"/>
      <c r="K23" s="9"/>
      <c r="L23" s="10"/>
      <c r="M23" s="3"/>
    </row>
    <row r="24" spans="1:14" ht="22.5" customHeight="1" x14ac:dyDescent="0.15">
      <c r="A24" s="3"/>
      <c r="B24" s="34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3"/>
    </row>
    <row r="25" spans="1:14" ht="22.5" customHeight="1" x14ac:dyDescent="0.15">
      <c r="A25" s="3"/>
      <c r="B25" s="37" t="s">
        <v>1</v>
      </c>
      <c r="C25" s="37"/>
      <c r="D25" s="37"/>
      <c r="E25" s="37"/>
      <c r="F25" s="37"/>
      <c r="G25" s="11" t="s">
        <v>2</v>
      </c>
      <c r="H25" s="12" t="s">
        <v>3</v>
      </c>
      <c r="I25" s="12" t="s">
        <v>14</v>
      </c>
      <c r="J25" s="12" t="s">
        <v>7</v>
      </c>
      <c r="K25" s="11" t="s">
        <v>9</v>
      </c>
      <c r="L25" s="11" t="s">
        <v>4</v>
      </c>
      <c r="M25" s="3"/>
    </row>
    <row r="26" spans="1:14" ht="22.5" customHeight="1" x14ac:dyDescent="0.15">
      <c r="A26" s="3"/>
      <c r="B26" s="31" t="s">
        <v>22</v>
      </c>
      <c r="C26" s="32"/>
      <c r="D26" s="32"/>
      <c r="E26" s="32"/>
      <c r="F26" s="33"/>
      <c r="G26" s="13">
        <v>1</v>
      </c>
      <c r="H26" s="11" t="s">
        <v>6</v>
      </c>
      <c r="I26" s="2">
        <v>14223600</v>
      </c>
      <c r="J26" s="1"/>
      <c r="K26" s="2" t="str">
        <f t="shared" ref="K26" si="4">IF(J26="","",G26*J26)</f>
        <v/>
      </c>
      <c r="L26" s="22" t="s">
        <v>28</v>
      </c>
      <c r="M26" s="3"/>
      <c r="N26" s="14" t="str">
        <f>IF(I26&lt;J26,"注：単価上限を超えています","")</f>
        <v/>
      </c>
    </row>
    <row r="27" spans="1:14" ht="22.5" customHeight="1" x14ac:dyDescent="0.15">
      <c r="A27" s="3"/>
      <c r="B27" s="31" t="s">
        <v>23</v>
      </c>
      <c r="C27" s="32"/>
      <c r="D27" s="32"/>
      <c r="E27" s="32"/>
      <c r="F27" s="33"/>
      <c r="G27" s="24">
        <v>10800</v>
      </c>
      <c r="H27" s="11" t="s">
        <v>13</v>
      </c>
      <c r="I27" s="2">
        <v>12000</v>
      </c>
      <c r="J27" s="1"/>
      <c r="K27" s="2" t="str">
        <f>IF(J27="","",G27*J27)</f>
        <v/>
      </c>
      <c r="L27" s="22"/>
      <c r="M27" s="3"/>
      <c r="N27" s="14" t="str">
        <f t="shared" ref="N27" si="5">IF(I27&lt;J27,"注：単価上限を超えています","")</f>
        <v/>
      </c>
    </row>
    <row r="28" spans="1:14" ht="22.5" customHeight="1" x14ac:dyDescent="0.15">
      <c r="A28" s="3"/>
      <c r="B28" s="53" t="s">
        <v>10</v>
      </c>
      <c r="C28" s="54"/>
      <c r="D28" s="54"/>
      <c r="E28" s="54"/>
      <c r="F28" s="54"/>
      <c r="G28" s="54"/>
      <c r="H28" s="54"/>
      <c r="I28" s="54"/>
      <c r="J28" s="55"/>
      <c r="K28" s="2">
        <f>SUM(K26:K27)</f>
        <v>0</v>
      </c>
      <c r="L28" s="23"/>
      <c r="M28" s="3"/>
    </row>
    <row r="29" spans="1:14" ht="7.5" customHeight="1" x14ac:dyDescent="0.15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6"/>
      <c r="L29" s="10"/>
      <c r="M29" s="3"/>
    </row>
    <row r="30" spans="1:14" ht="7.5" customHeight="1" x14ac:dyDescent="0.15">
      <c r="A30" s="3"/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19"/>
      <c r="M30" s="3"/>
    </row>
    <row r="31" spans="1:14" ht="27.6" customHeight="1" x14ac:dyDescent="0.15">
      <c r="B31" s="51" t="s">
        <v>16</v>
      </c>
      <c r="C31" s="51"/>
      <c r="D31" s="51"/>
      <c r="E31" s="51"/>
      <c r="F31" s="51"/>
      <c r="G31" s="51"/>
      <c r="H31" s="52"/>
      <c r="I31" s="20"/>
      <c r="J31" s="50">
        <f>SUM(K14,K21,K28)</f>
        <v>0</v>
      </c>
      <c r="K31" s="50"/>
      <c r="L31" s="50"/>
    </row>
    <row r="32" spans="1:14" ht="9.9499999999999993" customHeight="1" x14ac:dyDescent="0.15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3" ht="45.6" customHeight="1" x14ac:dyDescent="0.15">
      <c r="A33" s="48" t="s">
        <v>31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3" x14ac:dyDescent="0.1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3" ht="22.5" customHeight="1" x14ac:dyDescent="0.1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3" ht="22.5" customHeight="1" x14ac:dyDescent="0.15">
      <c r="B36" s="21" t="s">
        <v>8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3" x14ac:dyDescent="0.15">
      <c r="B37" s="21" t="s">
        <v>8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3" x14ac:dyDescent="0.15">
      <c r="B38" s="21" t="s">
        <v>8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</row>
  </sheetData>
  <sheetProtection selectLockedCells="1"/>
  <mergeCells count="31">
    <mergeCell ref="A33:M33"/>
    <mergeCell ref="B32:L32"/>
    <mergeCell ref="J31:L31"/>
    <mergeCell ref="B31:H31"/>
    <mergeCell ref="B14:J14"/>
    <mergeCell ref="B17:L17"/>
    <mergeCell ref="B18:F18"/>
    <mergeCell ref="B19:F19"/>
    <mergeCell ref="B20:F20"/>
    <mergeCell ref="B21:J21"/>
    <mergeCell ref="B24:L24"/>
    <mergeCell ref="B25:F25"/>
    <mergeCell ref="B26:F26"/>
    <mergeCell ref="B27:F27"/>
    <mergeCell ref="B28:J28"/>
    <mergeCell ref="B1:L1"/>
    <mergeCell ref="B2:D2"/>
    <mergeCell ref="E2:L2"/>
    <mergeCell ref="B13:F13"/>
    <mergeCell ref="B8:L8"/>
    <mergeCell ref="B9:F9"/>
    <mergeCell ref="B10:F10"/>
    <mergeCell ref="B4:B6"/>
    <mergeCell ref="C4:D4"/>
    <mergeCell ref="C5:D5"/>
    <mergeCell ref="C6:D6"/>
    <mergeCell ref="E4:L4"/>
    <mergeCell ref="E5:L5"/>
    <mergeCell ref="E6:L6"/>
    <mergeCell ref="B12:F12"/>
    <mergeCell ref="B11:F11"/>
  </mergeCells>
  <phoneticPr fontId="2"/>
  <conditionalFormatting sqref="E4:L6">
    <cfRule type="expression" dxfId="4" priority="8">
      <formula>$E4=""</formula>
    </cfRule>
  </conditionalFormatting>
  <conditionalFormatting sqref="J10:J13">
    <cfRule type="expression" dxfId="3" priority="1">
      <formula>$J10=""</formula>
    </cfRule>
  </conditionalFormatting>
  <conditionalFormatting sqref="J19:J20 J26:J27">
    <cfRule type="expression" dxfId="2" priority="9">
      <formula>$J19=""</formula>
    </cfRule>
  </conditionalFormatting>
  <conditionalFormatting sqref="K10:K13">
    <cfRule type="expression" dxfId="1" priority="2">
      <formula>#REF!&lt;$J10</formula>
    </cfRule>
  </conditionalFormatting>
  <conditionalFormatting sqref="K19:K20 K26:K27">
    <cfRule type="expression" dxfId="0" priority="12">
      <formula>#REF!&lt;$J19</formula>
    </cfRule>
  </conditionalFormatting>
  <printOptions horizontalCentered="1"/>
  <pageMargins left="0.70866141732283472" right="0.70866141732283472" top="0.74803149606299213" bottom="0.74803149606299213" header="0.51181102362204722" footer="0.31496062992125984"/>
  <pageSetup paperSize="9" scale="83" orientation="portrait" r:id="rId1"/>
  <headerFooter>
    <oddHeader>&amp;R&amp;"BIZ UDP明朝 Medium,標準"&amp;12【書類番号（１0－２）】</oddHeader>
  </headerFooter>
  <ignoredErrors>
    <ignoredError sqref="B3:H3 B9:H9 J9:L9 G10:H10 L10 B7:H7 B4:D4 B5 B6:D6 J1:L3 J7:L8 B14:H15 J15:L15 C1:H1 B2:D2 F2:H2 K13 C8:H8 D5 J14 L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見積金額内訳書</vt:lpstr>
      <vt:lpstr>見積金額内訳書!Print_Area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</dc:creator>
  <cp:lastModifiedBy>38725髙橋良汰</cp:lastModifiedBy>
  <cp:lastPrinted>2026-03-25T10:46:07Z</cp:lastPrinted>
  <dcterms:created xsi:type="dcterms:W3CDTF">2015-06-17T08:47:03Z</dcterms:created>
  <dcterms:modified xsi:type="dcterms:W3CDTF">2026-03-25T13:05:24Z</dcterms:modified>
</cp:coreProperties>
</file>